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0"/>
  </bookViews>
  <sheets>
    <sheet name="PAYMENT WITH FORMULAS" sheetId="1" r:id="rId1"/>
  </sheets>
  <externalReferences>
    <externalReference r:id="rId4"/>
  </externalReferences>
  <definedNames>
    <definedName name="\C">'[1]PLANT SCHED.A-B'!#REF!</definedName>
    <definedName name="\P">'[1]PLANT SCHED.A-B'!#REF!</definedName>
  </definedNames>
  <calcPr fullCalcOnLoad="1"/>
</workbook>
</file>

<file path=xl/sharedStrings.xml><?xml version="1.0" encoding="utf-8"?>
<sst xmlns="http://schemas.openxmlformats.org/spreadsheetml/2006/main" count="115" uniqueCount="90">
  <si>
    <t>STATE OF NEW YORK</t>
  </si>
  <si>
    <t>P A Y M E N T    R E P O R T</t>
  </si>
  <si>
    <t xml:space="preserve">For Month of </t>
  </si>
  <si>
    <t>This report properly prepared and signed must be submitted</t>
  </si>
  <si>
    <t>to the above address not later than the 28th day following</t>
  </si>
  <si>
    <t>the month to which the report applies.</t>
  </si>
  <si>
    <t>SCHEDULE G - ALL  PAYMENTS  MADE  DIRECTLY  TO  NEW  YORK  DAIRY  FARMERS  THIS  MONTH</t>
  </si>
  <si>
    <t>Line</t>
  </si>
  <si>
    <t xml:space="preserve"> For Milk Receipts Reported in Line 9998, Schedule A of Your Plant Report Form DIS 423 or Schedule R of Your BTU Report</t>
  </si>
  <si>
    <t>G0002</t>
  </si>
  <si>
    <t xml:space="preserve"> Number of New York Dairy Farmers - - - - - - - - - - - - - - - - - - - - - - - - -</t>
  </si>
  <si>
    <t>G0003</t>
  </si>
  <si>
    <t xml:space="preserve"> Pounds of Milk  - - - - - - - - - - - - - - - - - - - - - - - - - - - - - - - - - - - - - - - -</t>
  </si>
  <si>
    <t>G0004</t>
  </si>
  <si>
    <t xml:space="preserve"> Butterfat Test </t>
  </si>
  <si>
    <t xml:space="preserve">Protein Test </t>
  </si>
  <si>
    <t>G0041</t>
  </si>
  <si>
    <t xml:space="preserve">Pounds of </t>
  </si>
  <si>
    <t>Butterfat</t>
  </si>
  <si>
    <t>Price         $</t>
  </si>
  <si>
    <t>Value       $</t>
  </si>
  <si>
    <t>G0045</t>
  </si>
  <si>
    <t>Protein</t>
  </si>
  <si>
    <t>G0005</t>
  </si>
  <si>
    <t>Other Solids</t>
  </si>
  <si>
    <t>G0006</t>
  </si>
  <si>
    <t xml:space="preserve">Total Producer Price Differential Value - - - - - - - - - - - - - - - - - - - - - - - - - - - - - - - - - - - - - - - - </t>
  </si>
  <si>
    <t>$</t>
  </si>
  <si>
    <t>G0007</t>
  </si>
  <si>
    <t>Total Gross Value of Milk (Exclusive of Special Premiums) - - - - - - - - - - - - - - - - - - - - - - - - -</t>
  </si>
  <si>
    <t>G0008</t>
  </si>
  <si>
    <t>Average price (Exclusive of Special Premiums)</t>
  </si>
  <si>
    <t>(Line 0007 divided by Line 0003 then multiplied by 100)</t>
  </si>
  <si>
    <t>G0009</t>
  </si>
  <si>
    <t xml:space="preserve"> Special Premiums Paid:</t>
  </si>
  <si>
    <t xml:space="preserve">(Total G0905 through G0930) </t>
  </si>
  <si>
    <t xml:space="preserve"> G0905  Volume $ </t>
  </si>
  <si>
    <t xml:space="preserve"> G0920  Competitive  $ </t>
  </si>
  <si>
    <t xml:space="preserve"> G0910  Protein  $ </t>
  </si>
  <si>
    <t xml:space="preserve"> G0925  Other  $ </t>
  </si>
  <si>
    <t xml:space="preserve"> G0915  Quality  $</t>
  </si>
  <si>
    <t xml:space="preserve"> G0930  Other  $</t>
  </si>
  <si>
    <t>Identify: ____________</t>
  </si>
  <si>
    <t>G0010</t>
  </si>
  <si>
    <t xml:space="preserve"> Cooperative Associations Report Cash Dividends Paid This Month.   - - - - - </t>
  </si>
  <si>
    <t>G0011</t>
  </si>
  <si>
    <t xml:space="preserve">  Deductions from Gross Value: </t>
  </si>
  <si>
    <t>POUNDS</t>
  </si>
  <si>
    <t>AMOUNT</t>
  </si>
  <si>
    <t xml:space="preserve">     (If different from line 3)</t>
  </si>
  <si>
    <t>G0012</t>
  </si>
  <si>
    <t>Hauling (Include stop charges)</t>
  </si>
  <si>
    <t xml:space="preserve">            $ </t>
  </si>
  <si>
    <t>G0013</t>
  </si>
  <si>
    <t>Coop. dues</t>
  </si>
  <si>
    <t>G0014</t>
  </si>
  <si>
    <t>Milk Promotion (Both N.D.B. &amp; Local)</t>
  </si>
  <si>
    <t xml:space="preserve">            $</t>
  </si>
  <si>
    <t>G0015</t>
  </si>
  <si>
    <t>Coop. Equity Payments</t>
  </si>
  <si>
    <t>G1505</t>
  </si>
  <si>
    <t>C.C.C. Assessment</t>
  </si>
  <si>
    <t>G1510</t>
  </si>
  <si>
    <t>Federal Order Marketing Services</t>
  </si>
  <si>
    <t>G0016</t>
  </si>
  <si>
    <t>Other (Identify)</t>
  </si>
  <si>
    <t>Zone Loc. Diff.</t>
  </si>
  <si>
    <t>NOTE: Do not include advance payments, 3rd party assignments, insurance, supplies, loans &amp; similar items.</t>
  </si>
  <si>
    <t>G0017</t>
  </si>
  <si>
    <t xml:space="preserve"> Total Deductions   - - - - - - - - - - - - - - - - - - - - - - - - - - - - - - - - - - - - - -</t>
  </si>
  <si>
    <t>G0018</t>
  </si>
  <si>
    <t xml:space="preserve"> Net Value of Dairy Farmers Milk (Line G0011 minus Line G0017)  - - - -</t>
  </si>
  <si>
    <t>I hereby certify that the information in this report is correct to the best of my knowledge.</t>
  </si>
  <si>
    <t>Signature of Person Preparing Report:</t>
  </si>
  <si>
    <t>Title:</t>
  </si>
  <si>
    <t>Date:</t>
  </si>
  <si>
    <t>PLEASE PRINT NAME OF PERSON TO CONTACT ABOUT THIS REPORT</t>
  </si>
  <si>
    <t>Phone No:</t>
  </si>
  <si>
    <t>SEE INSTRUCTIONS ON BACK</t>
  </si>
  <si>
    <r>
      <t>Other Solids Test ___</t>
    </r>
    <r>
      <rPr>
        <b/>
        <sz val="11"/>
        <rFont val="Helv"/>
        <family val="0"/>
      </rPr>
      <t>.</t>
    </r>
    <r>
      <rPr>
        <sz val="11"/>
        <rFont val="Helv"/>
        <family val="0"/>
      </rPr>
      <t>___ ___ ___</t>
    </r>
  </si>
  <si>
    <r>
      <t>Identify:</t>
    </r>
    <r>
      <rPr>
        <u val="single"/>
        <sz val="11"/>
        <rFont val="Helv"/>
        <family val="0"/>
      </rPr>
      <t xml:space="preserve">  COMPACT     </t>
    </r>
  </si>
  <si>
    <r>
      <t xml:space="preserve"> Gross Value of Milk</t>
    </r>
    <r>
      <rPr>
        <sz val="9"/>
        <rFont val="Helv"/>
        <family val="0"/>
      </rPr>
      <t xml:space="preserve"> (INCLUDING SPECIAL PREMIUMS &amp; COOP. DIVIDENDS)</t>
    </r>
  </si>
  <si>
    <t>10B AIRLINE DRIVE, ALBANY, NY  12235</t>
  </si>
  <si>
    <t>DIVISION OF MILK CONTROL &amp; DAIRY SERVICES</t>
  </si>
  <si>
    <t>G1010</t>
  </si>
  <si>
    <t>Adjustment for Cooperative Forward Contract Agreement</t>
  </si>
  <si>
    <t>DIS  423  PR  (04/04)</t>
  </si>
  <si>
    <t xml:space="preserve">If you have any questions, please call (518) 485-8987. </t>
  </si>
  <si>
    <t>DEPARTMENT OF AGRICULTURE &amp; MARKETS</t>
  </si>
  <si>
    <t>Insert Contact Information Below: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</si>
</sst>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00000"/>
    <numFmt numFmtId="167" formatCode="General_)"/>
  </numFmts>
  <fonts count="53">
    <font>
      <sz val="11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name val="Helv"/>
      <family val="0"/>
    </font>
    <font>
      <sz val="9"/>
      <name val="Helv"/>
      <family val="0"/>
    </font>
    <font>
      <b/>
      <sz val="11"/>
      <name val="Helv"/>
      <family val="0"/>
    </font>
    <font>
      <sz val="10"/>
      <name val="Helv"/>
      <family val="0"/>
    </font>
    <font>
      <u val="single"/>
      <sz val="11"/>
      <name val="Helv"/>
      <family val="0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/>
    </xf>
    <xf numFmtId="1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2" fontId="0" fillId="0" borderId="18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2" fontId="0" fillId="0" borderId="18" xfId="0" applyNumberFormat="1" applyBorder="1" applyAlignment="1" applyProtection="1">
      <alignment horizontal="center"/>
      <protection/>
    </xf>
    <xf numFmtId="2" fontId="0" fillId="0" borderId="17" xfId="0" applyNumberFormat="1" applyBorder="1" applyAlignment="1">
      <alignment horizontal="left" indent="2"/>
    </xf>
    <xf numFmtId="0" fontId="0" fillId="0" borderId="19" xfId="0" applyBorder="1" applyAlignment="1">
      <alignment/>
    </xf>
    <xf numFmtId="0" fontId="16" fillId="0" borderId="15" xfId="0" applyFont="1" applyBorder="1" applyAlignment="1">
      <alignment/>
    </xf>
    <xf numFmtId="0" fontId="5" fillId="0" borderId="0" xfId="0" applyFont="1" applyAlignment="1">
      <alignment horizontal="left"/>
    </xf>
    <xf numFmtId="164" fontId="0" fillId="0" borderId="18" xfId="0" applyNumberFormat="1" applyBorder="1" applyAlignment="1" applyProtection="1">
      <alignment horizontal="center"/>
      <protection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/>
    </xf>
    <xf numFmtId="0" fontId="0" fillId="0" borderId="13" xfId="0" applyBorder="1" applyAlignment="1">
      <alignment horizontal="left"/>
    </xf>
    <xf numFmtId="2" fontId="0" fillId="0" borderId="14" xfId="0" applyNumberForma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16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1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22" xfId="0" applyFont="1" applyBorder="1" applyAlignment="1">
      <alignment horizontal="left"/>
    </xf>
    <xf numFmtId="0" fontId="0" fillId="0" borderId="10" xfId="0" applyBorder="1" applyAlignment="1">
      <alignment/>
    </xf>
    <xf numFmtId="0" fontId="14" fillId="0" borderId="23" xfId="0" applyFont="1" applyBorder="1" applyAlignment="1">
      <alignment horizontal="left"/>
    </xf>
    <xf numFmtId="0" fontId="0" fillId="0" borderId="18" xfId="0" applyBorder="1" applyAlignment="1">
      <alignment/>
    </xf>
    <xf numFmtId="0" fontId="14" fillId="0" borderId="24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14" fontId="0" fillId="0" borderId="25" xfId="0" applyNumberFormat="1" applyBorder="1" applyAlignment="1">
      <alignment/>
    </xf>
    <xf numFmtId="0" fontId="5" fillId="0" borderId="24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26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9" fillId="0" borderId="27" xfId="0" applyFont="1" applyBorder="1" applyAlignment="1">
      <alignment/>
    </xf>
    <xf numFmtId="166" fontId="8" fillId="0" borderId="28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9" fillId="0" borderId="29" xfId="0" applyFont="1" applyBorder="1" applyAlignment="1">
      <alignment/>
    </xf>
    <xf numFmtId="166" fontId="8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RB\LEWIS%20CO.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 PAY-RPT"/>
      <sheetName val="PAYMENT WITH FORMULAS"/>
      <sheetName val="BTU REPORT"/>
      <sheetName val="PLANT SCHED.A-B"/>
      <sheetName val="C"/>
      <sheetName val="D-E"/>
      <sheetName val="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67"/>
  <sheetViews>
    <sheetView showGridLines="0" tabSelected="1" zoomScalePageLayoutView="0" workbookViewId="0" topLeftCell="A1">
      <selection activeCell="C10" sqref="C10"/>
    </sheetView>
  </sheetViews>
  <sheetFormatPr defaultColWidth="12.75390625" defaultRowHeight="14.25"/>
  <cols>
    <col min="1" max="1" width="6.625" style="0" customWidth="1"/>
    <col min="2" max="2" width="16.125" style="0" customWidth="1"/>
    <col min="3" max="3" width="12.75390625" style="0" customWidth="1"/>
    <col min="4" max="4" width="18.875" style="0" customWidth="1"/>
    <col min="5" max="5" width="10.375" style="0" customWidth="1"/>
    <col min="6" max="6" width="3.75390625" style="0" customWidth="1"/>
    <col min="7" max="7" width="15.375" style="0" customWidth="1"/>
    <col min="8" max="8" width="18.625" style="0" customWidth="1"/>
    <col min="9" max="9" width="14.00390625" style="0" customWidth="1"/>
  </cols>
  <sheetData>
    <row r="1" s="2" customFormat="1" ht="10.5">
      <c r="A1" s="1" t="s">
        <v>86</v>
      </c>
    </row>
    <row r="2" spans="1:8" s="4" customFormat="1" ht="12.75">
      <c r="A2" s="3" t="s">
        <v>0</v>
      </c>
      <c r="B2" s="3"/>
      <c r="C2" s="3"/>
      <c r="D2" s="3"/>
      <c r="E2" s="3"/>
      <c r="F2" s="3"/>
      <c r="G2" s="3"/>
      <c r="H2" s="3"/>
    </row>
    <row r="3" spans="1:8" s="4" customFormat="1" ht="12.75">
      <c r="A3" s="3" t="s">
        <v>88</v>
      </c>
      <c r="B3" s="3"/>
      <c r="C3" s="5"/>
      <c r="D3" s="3"/>
      <c r="E3" s="3"/>
      <c r="F3" s="3"/>
      <c r="G3" s="3"/>
      <c r="H3" s="3"/>
    </row>
    <row r="4" spans="1:8" s="4" customFormat="1" ht="12.75">
      <c r="A4" s="3" t="s">
        <v>83</v>
      </c>
      <c r="B4" s="3"/>
      <c r="C4" s="5"/>
      <c r="D4" s="3"/>
      <c r="E4" s="3"/>
      <c r="F4" s="3"/>
      <c r="G4" s="3"/>
      <c r="H4" s="3"/>
    </row>
    <row r="5" spans="1:8" s="4" customFormat="1" ht="12.75">
      <c r="A5" s="3" t="s">
        <v>82</v>
      </c>
      <c r="B5" s="3"/>
      <c r="C5" s="5"/>
      <c r="D5" s="3"/>
      <c r="E5" s="3"/>
      <c r="F5" s="3"/>
      <c r="G5" s="3"/>
      <c r="H5" s="3"/>
    </row>
    <row r="6" spans="1:8" s="4" customFormat="1" ht="15.75">
      <c r="A6" s="6" t="s">
        <v>1</v>
      </c>
      <c r="B6" s="3"/>
      <c r="C6" s="3"/>
      <c r="D6" s="3"/>
      <c r="E6" s="3"/>
      <c r="F6" s="3"/>
      <c r="G6" s="3"/>
      <c r="H6" s="3"/>
    </row>
    <row r="7" spans="1:8" ht="12.75">
      <c r="A7" s="44" t="s">
        <v>89</v>
      </c>
      <c r="B7" s="7"/>
      <c r="C7" s="7"/>
      <c r="D7" s="7"/>
      <c r="E7" s="7"/>
      <c r="F7" s="7"/>
      <c r="G7" s="7"/>
      <c r="H7" s="7"/>
    </row>
    <row r="8" spans="1:8" s="8" customFormat="1" ht="15.75">
      <c r="A8" s="80"/>
      <c r="B8" s="81"/>
      <c r="C8" s="82"/>
      <c r="E8" s="9" t="s">
        <v>2</v>
      </c>
      <c r="F8" s="10"/>
      <c r="G8" s="78"/>
      <c r="H8" s="79">
        <v>2006</v>
      </c>
    </row>
    <row r="9" spans="1:5" s="8" customFormat="1" ht="15.75">
      <c r="A9" s="83"/>
      <c r="B9" s="84"/>
      <c r="C9" s="85"/>
      <c r="E9" s="9" t="s">
        <v>3</v>
      </c>
    </row>
    <row r="10" spans="1:5" s="8" customFormat="1" ht="12.75">
      <c r="A10" s="83"/>
      <c r="B10" s="86"/>
      <c r="C10" s="85"/>
      <c r="E10" s="11" t="s">
        <v>4</v>
      </c>
    </row>
    <row r="11" spans="1:5" s="8" customFormat="1" ht="12.75">
      <c r="A11" s="83"/>
      <c r="B11" s="86"/>
      <c r="C11" s="85"/>
      <c r="E11" s="11" t="s">
        <v>5</v>
      </c>
    </row>
    <row r="12" spans="1:5" s="8" customFormat="1" ht="12.75">
      <c r="A12" s="87"/>
      <c r="B12" s="88"/>
      <c r="C12" s="89"/>
      <c r="E12" s="11" t="s">
        <v>87</v>
      </c>
    </row>
    <row r="13" spans="4:5" s="8" customFormat="1" ht="14.25">
      <c r="D13" s="12"/>
      <c r="E13" s="13"/>
    </row>
    <row r="14" spans="1:8" s="16" customFormat="1" ht="10.5">
      <c r="A14" s="14" t="s">
        <v>6</v>
      </c>
      <c r="B14" s="15"/>
      <c r="C14" s="15"/>
      <c r="D14" s="15"/>
      <c r="E14" s="15"/>
      <c r="F14" s="15"/>
      <c r="G14" s="15"/>
      <c r="H14" s="15"/>
    </row>
    <row r="15" spans="1:8" ht="12.75">
      <c r="A15" s="17" t="s">
        <v>7</v>
      </c>
      <c r="B15" s="18" t="s">
        <v>8</v>
      </c>
      <c r="C15" s="19"/>
      <c r="D15" s="19"/>
      <c r="E15" s="19"/>
      <c r="F15" s="19"/>
      <c r="G15" s="19"/>
      <c r="H15" s="20"/>
    </row>
    <row r="16" spans="1:8" ht="12.75">
      <c r="A16" s="21"/>
      <c r="H16" s="22"/>
    </row>
    <row r="17" spans="1:8" ht="12.75">
      <c r="A17" s="23" t="s">
        <v>9</v>
      </c>
      <c r="B17" s="24" t="s">
        <v>10</v>
      </c>
      <c r="C17" s="25"/>
      <c r="D17" s="25"/>
      <c r="E17" s="25"/>
      <c r="F17" s="25"/>
      <c r="G17" s="26"/>
      <c r="H17" s="27"/>
    </row>
    <row r="18" spans="1:8" ht="12.75">
      <c r="A18" s="28"/>
      <c r="B18" s="25"/>
      <c r="C18" s="25"/>
      <c r="D18" s="25"/>
      <c r="E18" s="25"/>
      <c r="F18" s="25"/>
      <c r="G18" s="25"/>
      <c r="H18" s="29"/>
    </row>
    <row r="19" spans="1:8" ht="12.75">
      <c r="A19" s="23" t="s">
        <v>11</v>
      </c>
      <c r="B19" s="24" t="s">
        <v>12</v>
      </c>
      <c r="C19" s="25"/>
      <c r="D19" s="25"/>
      <c r="E19" s="25"/>
      <c r="F19" s="25"/>
      <c r="G19" s="26"/>
      <c r="H19" s="27"/>
    </row>
    <row r="20" spans="1:8" ht="12.75">
      <c r="A20" s="28"/>
      <c r="B20" s="25"/>
      <c r="C20" s="25"/>
      <c r="D20" s="25"/>
      <c r="E20" s="25"/>
      <c r="F20" s="25"/>
      <c r="G20" s="25"/>
      <c r="H20" s="29"/>
    </row>
    <row r="21" spans="1:8" ht="12.75">
      <c r="A21" s="23" t="s">
        <v>13</v>
      </c>
      <c r="B21" s="24" t="s">
        <v>14</v>
      </c>
      <c r="C21" s="30" t="e">
        <f>C24/H19*100</f>
        <v>#DIV/0!</v>
      </c>
      <c r="D21" s="25" t="s">
        <v>15</v>
      </c>
      <c r="E21" s="30" t="e">
        <f>C27/H19*100</f>
        <v>#DIV/0!</v>
      </c>
      <c r="F21" s="26"/>
      <c r="G21" s="25" t="s">
        <v>79</v>
      </c>
      <c r="H21" s="31" t="e">
        <f>C30/H19*100</f>
        <v>#DIV/0!</v>
      </c>
    </row>
    <row r="22" spans="1:8" ht="12.75">
      <c r="A22" s="23"/>
      <c r="B22" s="24"/>
      <c r="C22" s="25"/>
      <c r="D22" s="25"/>
      <c r="E22" s="25"/>
      <c r="F22" s="25"/>
      <c r="G22" s="24"/>
      <c r="H22" s="29"/>
    </row>
    <row r="23" spans="1:8" s="33" customFormat="1" ht="12.75">
      <c r="A23" s="23" t="s">
        <v>16</v>
      </c>
      <c r="B23" s="32" t="s">
        <v>17</v>
      </c>
      <c r="C23" s="25"/>
      <c r="D23" s="25" t="s">
        <v>18</v>
      </c>
      <c r="E23" s="25"/>
      <c r="F23" s="25"/>
      <c r="G23" s="32" t="s">
        <v>18</v>
      </c>
      <c r="H23" s="29"/>
    </row>
    <row r="24" spans="1:9" s="33" customFormat="1" ht="12.75">
      <c r="A24" s="23"/>
      <c r="B24" s="32" t="s">
        <v>18</v>
      </c>
      <c r="C24" s="34"/>
      <c r="D24" s="25" t="s">
        <v>19</v>
      </c>
      <c r="E24" s="35"/>
      <c r="F24" s="35"/>
      <c r="G24" s="32" t="s">
        <v>20</v>
      </c>
      <c r="H24" s="36">
        <f>SUM(C24*E24)</f>
        <v>0</v>
      </c>
      <c r="I24" s="37"/>
    </row>
    <row r="25" spans="1:8" s="33" customFormat="1" ht="12.75">
      <c r="A25" s="23"/>
      <c r="B25" s="24"/>
      <c r="C25" s="25"/>
      <c r="D25" s="25"/>
      <c r="E25" s="25"/>
      <c r="F25" s="25"/>
      <c r="G25" s="24"/>
      <c r="H25" s="29"/>
    </row>
    <row r="26" spans="1:8" s="33" customFormat="1" ht="12.75">
      <c r="A26" s="23" t="s">
        <v>21</v>
      </c>
      <c r="B26" s="32" t="s">
        <v>17</v>
      </c>
      <c r="C26" s="25"/>
      <c r="D26" s="25" t="s">
        <v>22</v>
      </c>
      <c r="E26" s="25"/>
      <c r="F26" s="25"/>
      <c r="G26" s="32" t="s">
        <v>22</v>
      </c>
      <c r="H26" s="29"/>
    </row>
    <row r="27" spans="1:8" s="33" customFormat="1" ht="12.75">
      <c r="A27" s="23"/>
      <c r="B27" s="32" t="s">
        <v>22</v>
      </c>
      <c r="C27" s="34"/>
      <c r="D27" s="25" t="s">
        <v>19</v>
      </c>
      <c r="E27" s="35"/>
      <c r="F27" s="35"/>
      <c r="G27" s="32" t="s">
        <v>20</v>
      </c>
      <c r="H27" s="36">
        <f>SUM(C27*E27)</f>
        <v>0</v>
      </c>
    </row>
    <row r="28" spans="1:8" s="33" customFormat="1" ht="12.75">
      <c r="A28" s="23"/>
      <c r="B28" s="32"/>
      <c r="C28" s="26"/>
      <c r="D28" s="25"/>
      <c r="E28" s="26"/>
      <c r="F28" s="26"/>
      <c r="G28" s="32"/>
      <c r="H28" s="29"/>
    </row>
    <row r="29" spans="1:8" s="33" customFormat="1" ht="12.75">
      <c r="A29" s="23" t="s">
        <v>23</v>
      </c>
      <c r="B29" s="32" t="s">
        <v>17</v>
      </c>
      <c r="C29" s="25"/>
      <c r="D29" s="25" t="s">
        <v>24</v>
      </c>
      <c r="E29" s="25"/>
      <c r="F29" s="25"/>
      <c r="G29" s="32" t="s">
        <v>24</v>
      </c>
      <c r="H29" s="29"/>
    </row>
    <row r="30" spans="1:8" s="33" customFormat="1" ht="12.75">
      <c r="A30" s="23"/>
      <c r="B30" s="32" t="s">
        <v>24</v>
      </c>
      <c r="C30" s="34"/>
      <c r="D30" s="25" t="s">
        <v>19</v>
      </c>
      <c r="E30" s="35"/>
      <c r="F30" s="35"/>
      <c r="G30" s="32" t="s">
        <v>20</v>
      </c>
      <c r="H30" s="36">
        <f>SUM(C30*E30)</f>
        <v>0</v>
      </c>
    </row>
    <row r="31" spans="1:8" ht="12.75">
      <c r="A31" s="23"/>
      <c r="B31" s="32"/>
      <c r="C31" s="26"/>
      <c r="D31" s="25"/>
      <c r="E31" s="26"/>
      <c r="F31" s="26"/>
      <c r="G31" s="32"/>
      <c r="H31" s="29"/>
    </row>
    <row r="32" spans="1:8" ht="12.75">
      <c r="A32" s="23" t="s">
        <v>25</v>
      </c>
      <c r="B32" s="32" t="s">
        <v>26</v>
      </c>
      <c r="C32" s="25"/>
      <c r="D32" s="25"/>
      <c r="E32" s="38"/>
      <c r="F32" s="38"/>
      <c r="G32" s="39" t="s">
        <v>27</v>
      </c>
      <c r="H32" s="40">
        <f>SUM(H34-H24-H27-H30)</f>
        <v>0</v>
      </c>
    </row>
    <row r="33" spans="1:8" ht="12.75">
      <c r="A33" s="28"/>
      <c r="B33" s="25"/>
      <c r="C33" s="25"/>
      <c r="D33" s="25"/>
      <c r="H33" s="22"/>
    </row>
    <row r="34" spans="1:8" ht="12.75">
      <c r="A34" s="23" t="s">
        <v>28</v>
      </c>
      <c r="B34" s="32" t="s">
        <v>29</v>
      </c>
      <c r="C34" s="25"/>
      <c r="D34" s="25"/>
      <c r="G34" s="39" t="s">
        <v>27</v>
      </c>
      <c r="H34" s="41"/>
    </row>
    <row r="35" spans="1:8" ht="12.75">
      <c r="A35" s="28"/>
      <c r="B35" s="25"/>
      <c r="C35" s="25"/>
      <c r="D35" s="25"/>
      <c r="H35" s="42"/>
    </row>
    <row r="36" spans="1:8" ht="12.75">
      <c r="A36" s="23" t="s">
        <v>30</v>
      </c>
      <c r="B36" s="32" t="s">
        <v>31</v>
      </c>
      <c r="C36" s="25"/>
      <c r="D36" s="25"/>
      <c r="G36" s="39"/>
      <c r="H36" s="22"/>
    </row>
    <row r="37" spans="1:8" ht="12.75">
      <c r="A37" s="43"/>
      <c r="C37" s="44" t="s">
        <v>32</v>
      </c>
      <c r="G37" s="39" t="s">
        <v>27</v>
      </c>
      <c r="H37" s="45" t="e">
        <f>SUM(H34/H19)*100</f>
        <v>#DIV/0!</v>
      </c>
    </row>
    <row r="38" spans="1:8" ht="12.75">
      <c r="A38" s="43"/>
      <c r="H38" s="22"/>
    </row>
    <row r="39" spans="1:8" ht="12.75">
      <c r="A39" s="23" t="s">
        <v>33</v>
      </c>
      <c r="B39" s="32" t="s">
        <v>34</v>
      </c>
      <c r="C39" s="26"/>
      <c r="D39" s="32" t="s">
        <v>35</v>
      </c>
      <c r="E39" s="26"/>
      <c r="F39" s="25"/>
      <c r="G39" s="46" t="s">
        <v>27</v>
      </c>
      <c r="H39" s="40">
        <f>SUM(C40+C41+C42+E40+E41+E42)</f>
        <v>0</v>
      </c>
    </row>
    <row r="40" spans="1:8" ht="12.75">
      <c r="A40" s="28"/>
      <c r="B40" s="32" t="s">
        <v>36</v>
      </c>
      <c r="C40" s="47"/>
      <c r="D40" s="32" t="s">
        <v>37</v>
      </c>
      <c r="E40" s="47"/>
      <c r="F40" s="25"/>
      <c r="G40" s="25"/>
      <c r="H40" s="22"/>
    </row>
    <row r="41" spans="1:8" ht="12.75">
      <c r="A41" s="28"/>
      <c r="B41" s="32" t="s">
        <v>38</v>
      </c>
      <c r="C41" s="48"/>
      <c r="D41" s="32" t="s">
        <v>39</v>
      </c>
      <c r="E41" s="48"/>
      <c r="F41" s="25"/>
      <c r="G41" s="49" t="s">
        <v>80</v>
      </c>
      <c r="H41" s="22"/>
    </row>
    <row r="42" spans="1:8" ht="12.75">
      <c r="A42" s="28"/>
      <c r="B42" s="32" t="s">
        <v>40</v>
      </c>
      <c r="C42" s="48"/>
      <c r="D42" s="32" t="s">
        <v>41</v>
      </c>
      <c r="E42" s="48"/>
      <c r="F42" s="25"/>
      <c r="G42" s="24" t="s">
        <v>42</v>
      </c>
      <c r="H42" s="22"/>
    </row>
    <row r="43" spans="1:8" ht="12.75">
      <c r="A43" s="28"/>
      <c r="B43" s="25"/>
      <c r="C43" s="25"/>
      <c r="D43" s="25"/>
      <c r="E43" s="25"/>
      <c r="F43" s="25"/>
      <c r="G43" s="25"/>
      <c r="H43" s="22"/>
    </row>
    <row r="44" spans="1:8" ht="12.75">
      <c r="A44" s="23" t="s">
        <v>43</v>
      </c>
      <c r="B44" s="50" t="s">
        <v>44</v>
      </c>
      <c r="G44" s="51" t="s">
        <v>27</v>
      </c>
      <c r="H44" s="52"/>
    </row>
    <row r="45" spans="1:8" ht="12.75">
      <c r="A45" s="21" t="s">
        <v>84</v>
      </c>
      <c r="B45" t="s">
        <v>85</v>
      </c>
      <c r="G45" s="51" t="s">
        <v>27</v>
      </c>
      <c r="H45" s="52"/>
    </row>
    <row r="46" spans="1:8" ht="12.75">
      <c r="A46" s="23" t="s">
        <v>45</v>
      </c>
      <c r="B46" s="50" t="s">
        <v>81</v>
      </c>
      <c r="G46" s="53" t="s">
        <v>27</v>
      </c>
      <c r="H46" s="54">
        <f>SUM(H34+H39+H44+H45)</f>
        <v>0</v>
      </c>
    </row>
    <row r="47" spans="1:8" ht="12.75">
      <c r="A47" s="43"/>
      <c r="H47" s="22"/>
    </row>
    <row r="48" spans="1:8" ht="12.75">
      <c r="A48" s="43"/>
      <c r="B48" s="50" t="s">
        <v>46</v>
      </c>
      <c r="D48" s="55" t="s">
        <v>47</v>
      </c>
      <c r="E48" s="56"/>
      <c r="G48" s="50" t="s">
        <v>48</v>
      </c>
      <c r="H48" s="22"/>
    </row>
    <row r="49" spans="1:8" ht="12.75">
      <c r="A49" s="43"/>
      <c r="B49" s="50"/>
      <c r="D49" s="56" t="s">
        <v>49</v>
      </c>
      <c r="E49" s="56"/>
      <c r="G49" s="50"/>
      <c r="H49" s="22"/>
    </row>
    <row r="50" spans="1:8" s="33" customFormat="1" ht="15" customHeight="1">
      <c r="A50" s="23" t="s">
        <v>50</v>
      </c>
      <c r="B50" s="24" t="s">
        <v>51</v>
      </c>
      <c r="C50" s="25"/>
      <c r="D50" s="57"/>
      <c r="F50" s="58" t="s">
        <v>52</v>
      </c>
      <c r="G50" s="47"/>
      <c r="H50" s="59"/>
    </row>
    <row r="51" spans="1:8" s="33" customFormat="1" ht="16.5" customHeight="1">
      <c r="A51" s="23" t="s">
        <v>53</v>
      </c>
      <c r="B51" s="24" t="s">
        <v>54</v>
      </c>
      <c r="C51" s="25"/>
      <c r="D51" s="57"/>
      <c r="F51" s="58" t="s">
        <v>52</v>
      </c>
      <c r="G51" s="35"/>
      <c r="H51" s="60"/>
    </row>
    <row r="52" spans="1:8" s="33" customFormat="1" ht="18" customHeight="1">
      <c r="A52" s="23" t="s">
        <v>55</v>
      </c>
      <c r="B52" s="24" t="s">
        <v>56</v>
      </c>
      <c r="C52" s="25"/>
      <c r="D52" s="57"/>
      <c r="F52" s="58" t="s">
        <v>57</v>
      </c>
      <c r="G52" s="35"/>
      <c r="H52" s="60"/>
    </row>
    <row r="53" spans="1:8" s="33" customFormat="1" ht="18" customHeight="1">
      <c r="A53" s="23" t="s">
        <v>58</v>
      </c>
      <c r="B53" s="24" t="s">
        <v>59</v>
      </c>
      <c r="C53" s="25"/>
      <c r="D53" s="57"/>
      <c r="F53" s="58" t="s">
        <v>52</v>
      </c>
      <c r="G53" s="35"/>
      <c r="H53" s="60"/>
    </row>
    <row r="54" spans="1:8" s="33" customFormat="1" ht="18.75" customHeight="1">
      <c r="A54" s="23" t="s">
        <v>60</v>
      </c>
      <c r="B54" s="24" t="s">
        <v>61</v>
      </c>
      <c r="C54" s="25"/>
      <c r="D54" s="57"/>
      <c r="F54" s="58" t="s">
        <v>52</v>
      </c>
      <c r="G54" s="35"/>
      <c r="H54" s="60"/>
    </row>
    <row r="55" spans="1:8" s="33" customFormat="1" ht="18.75" customHeight="1">
      <c r="A55" s="23" t="s">
        <v>62</v>
      </c>
      <c r="B55" s="32" t="s">
        <v>63</v>
      </c>
      <c r="C55" s="25"/>
      <c r="D55" s="57"/>
      <c r="F55" s="58" t="s">
        <v>52</v>
      </c>
      <c r="G55" s="35"/>
      <c r="H55" s="60"/>
    </row>
    <row r="56" spans="1:8" s="33" customFormat="1" ht="18" customHeight="1">
      <c r="A56" s="23" t="s">
        <v>64</v>
      </c>
      <c r="B56" s="24" t="s">
        <v>65</v>
      </c>
      <c r="C56" s="25" t="s">
        <v>66</v>
      </c>
      <c r="D56" s="57"/>
      <c r="F56" s="58" t="s">
        <v>52</v>
      </c>
      <c r="G56" s="35"/>
      <c r="H56" s="60"/>
    </row>
    <row r="57" spans="1:8" ht="12.75">
      <c r="A57" s="43"/>
      <c r="H57" s="61"/>
    </row>
    <row r="58" spans="1:8" ht="12.75">
      <c r="A58" s="43"/>
      <c r="B58" s="62" t="s">
        <v>67</v>
      </c>
      <c r="H58" s="61"/>
    </row>
    <row r="59" spans="1:8" ht="12.75">
      <c r="A59" s="43"/>
      <c r="H59" s="61"/>
    </row>
    <row r="60" spans="1:8" ht="12.75">
      <c r="A60" s="23" t="s">
        <v>68</v>
      </c>
      <c r="B60" s="63" t="s">
        <v>69</v>
      </c>
      <c r="G60" s="53" t="s">
        <v>27</v>
      </c>
      <c r="H60" s="40">
        <f>SUM(G50+G51+G52+G53+G54+G55+G56)</f>
        <v>0</v>
      </c>
    </row>
    <row r="61" spans="1:8" ht="19.5" customHeight="1">
      <c r="A61" s="64" t="s">
        <v>70</v>
      </c>
      <c r="B61" s="51" t="s">
        <v>71</v>
      </c>
      <c r="C61" s="65"/>
      <c r="D61" s="65"/>
      <c r="E61" s="65"/>
      <c r="F61" s="65"/>
      <c r="G61" s="53" t="s">
        <v>27</v>
      </c>
      <c r="H61" s="40">
        <f>H46-H60</f>
        <v>0</v>
      </c>
    </row>
    <row r="62" spans="1:8" ht="16.5" customHeight="1">
      <c r="A62" s="66" t="s">
        <v>72</v>
      </c>
      <c r="B62" s="19"/>
      <c r="C62" s="19"/>
      <c r="D62" s="19"/>
      <c r="E62" s="19"/>
      <c r="F62" s="65"/>
      <c r="G62" s="19"/>
      <c r="H62" s="67"/>
    </row>
    <row r="63" spans="1:8" ht="12.75">
      <c r="A63" s="68" t="s">
        <v>73</v>
      </c>
      <c r="D63" s="61"/>
      <c r="H63" s="61"/>
    </row>
    <row r="64" spans="1:8" ht="12.75">
      <c r="A64" s="69"/>
      <c r="B64" s="65"/>
      <c r="C64" s="65"/>
      <c r="D64" s="70"/>
      <c r="E64" s="71" t="s">
        <v>74</v>
      </c>
      <c r="F64" s="65"/>
      <c r="G64" s="72" t="s">
        <v>75</v>
      </c>
      <c r="H64" s="73"/>
    </row>
    <row r="65" spans="1:8" ht="12.75">
      <c r="A65" s="74" t="s">
        <v>76</v>
      </c>
      <c r="B65" s="75"/>
      <c r="F65" s="22"/>
      <c r="G65" s="76" t="s">
        <v>77</v>
      </c>
      <c r="H65" s="61"/>
    </row>
    <row r="66" spans="1:8" ht="15.75" customHeight="1">
      <c r="A66" s="77"/>
      <c r="B66" s="65"/>
      <c r="C66" s="65"/>
      <c r="D66" s="65"/>
      <c r="E66" s="65"/>
      <c r="F66" s="52"/>
      <c r="G66" s="65"/>
      <c r="H66" s="52"/>
    </row>
    <row r="67" ht="12.75">
      <c r="D67" s="44" t="s">
        <v>78</v>
      </c>
    </row>
  </sheetData>
  <sheetProtection/>
  <printOptions horizontalCentered="1"/>
  <pageMargins left="0" right="0" top="0" bottom="0" header="0" footer="0"/>
  <pageSetup fitToHeight="1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Agriculture &amp; Markets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Agriculture &amp; Markets</dc:creator>
  <cp:keywords/>
  <dc:description/>
  <cp:lastModifiedBy>Hastings, Holly (ITS)</cp:lastModifiedBy>
  <cp:lastPrinted>2004-03-26T20:49:57Z</cp:lastPrinted>
  <dcterms:created xsi:type="dcterms:W3CDTF">2001-11-28T16:04:23Z</dcterms:created>
  <dcterms:modified xsi:type="dcterms:W3CDTF">2019-06-13T14:18:52Z</dcterms:modified>
  <cp:category/>
  <cp:version/>
  <cp:contentType/>
  <cp:contentStatus/>
</cp:coreProperties>
</file>